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о порядку (2)" sheetId="1" r:id="rId1"/>
  </sheets>
  <definedNames>
    <definedName name="_xlnm.Print_Area" localSheetId="0">'По порядку (2)'!$A$1:$F$63</definedName>
  </definedNames>
  <calcPr fullCalcOnLoad="1" refMode="R1C1"/>
</workbook>
</file>

<file path=xl/sharedStrings.xml><?xml version="1.0" encoding="utf-8"?>
<sst xmlns="http://schemas.openxmlformats.org/spreadsheetml/2006/main" count="121" uniqueCount="115">
  <si>
    <t>№ п/п</t>
  </si>
  <si>
    <t>(тыс. рублей)</t>
  </si>
  <si>
    <t>Наименование целевой программы</t>
  </si>
  <si>
    <t xml:space="preserve">  Реквизиты правового акта об утверждении программы</t>
  </si>
  <si>
    <t>1.</t>
  </si>
  <si>
    <t>Итого:</t>
  </si>
  <si>
    <t>МО "Боханский район"</t>
  </si>
  <si>
    <t>Сводная бюджетная роспись</t>
  </si>
  <si>
    <t>10</t>
  </si>
  <si>
    <t>12</t>
  </si>
  <si>
    <t>14</t>
  </si>
  <si>
    <t>15</t>
  </si>
  <si>
    <t>17</t>
  </si>
  <si>
    <t>18</t>
  </si>
  <si>
    <t>20</t>
  </si>
  <si>
    <t>21</t>
  </si>
  <si>
    <t xml:space="preserve"> </t>
  </si>
  <si>
    <t xml:space="preserve">    </t>
  </si>
  <si>
    <t>16</t>
  </si>
  <si>
    <t>Муниципальные  целевые программы</t>
  </si>
  <si>
    <t>6.1.</t>
  </si>
  <si>
    <t>6.2.</t>
  </si>
  <si>
    <t>6.3.</t>
  </si>
  <si>
    <t>6.4.</t>
  </si>
  <si>
    <t>9</t>
  </si>
  <si>
    <t>19</t>
  </si>
  <si>
    <t>6.5.</t>
  </si>
  <si>
    <t>за счет внебюджетных средств</t>
  </si>
  <si>
    <t>за счет собственных средств</t>
  </si>
  <si>
    <t>Постановление администрации МО "Боханский район" № 1017 от 30.11.2018 г.</t>
  </si>
  <si>
    <t xml:space="preserve"> за счет средств бюджета МО "Боханский район"</t>
  </si>
  <si>
    <t>в том числе за счет субсидий на софинансирование по государственной программе "Развитие культуры на 2014-2020 г.г."</t>
  </si>
  <si>
    <t xml:space="preserve"> Проведение общественно-значимых праздничных мероприятий на территории МО "Боханский район" на 2020-2022 г.г</t>
  </si>
  <si>
    <t>Постановление администрации МО "Боханский район" № 1098 от 16.12.2019 г.</t>
  </si>
  <si>
    <t xml:space="preserve">Постановление администрации МО "Боханский район" № 607  от 04.09.2020 г. </t>
  </si>
  <si>
    <t>Развитие мобилизационной подготовки в МО "Боханский район" на 2021-2025 г.г.</t>
  </si>
  <si>
    <t>Развитие печатного СМИ общественно политической газеты "Сельская правда 2021-2025 г.г.</t>
  </si>
  <si>
    <t>Программа "АНТИ-ВИЧ/СПИД" на 2021-2025 годы в Боханском районе.</t>
  </si>
  <si>
    <t>Неотложные меры борьбы с туберкулезом в МО "Боханский район" на 2021-2025 годы.</t>
  </si>
  <si>
    <t>22</t>
  </si>
  <si>
    <t xml:space="preserve">Поддержки  социально-ориентированных некоммерческих организаций на 2021-2025 г.г. </t>
  </si>
  <si>
    <t>Подпрограмма "Развитие зимних видов спорта в МО "боханский район" на 2021-2025 г.г.</t>
  </si>
  <si>
    <t>Муниципальные целевые программы</t>
  </si>
  <si>
    <t>Развитие образования в МО "Боханский район" на 2021-2025 годы,  в том числе:</t>
  </si>
  <si>
    <t>Постановление администрации МО "Боханский район" № 615 от 08.09.2020 г.</t>
  </si>
  <si>
    <t xml:space="preserve">Комплексное развитие системы жилищно-коммунального хозяйства МО "Боханский район" Иркутской области на 2021- 2025г. </t>
  </si>
  <si>
    <t>Молодежная политика в МО "Боханский район" 2021-2025 г.г., в том числе подпрограммы:</t>
  </si>
  <si>
    <t>"Физическая культура и спорт в муниципальном образовании "Боханский район" на 2021-2025 годы"  в том числе подпрограммы:</t>
  </si>
  <si>
    <r>
      <t>Подпрограмма «Молодежь Боханского района»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 2021-2025 годы» </t>
    </r>
    <r>
      <rPr>
        <b/>
        <i/>
        <sz val="10"/>
        <rFont val="Times New Roman"/>
        <family val="1"/>
      </rPr>
      <t xml:space="preserve"> </t>
    </r>
  </si>
  <si>
    <t>Подпрограмма «Патриотическое воспитание  граждан в муниципальном  образовании «Боханский район» на 2021-2025 годы»</t>
  </si>
  <si>
    <t>Подпрограмма "Комплексные меры профилактики злоупотребления наркотическими средствами и психотропными веществами» на 2021-2025годы"</t>
  </si>
  <si>
    <t>Подпрограмма "Развитие физической культуры и массового спорта в МО "Боханский район"» на 2021-2025 годы</t>
  </si>
  <si>
    <t>Подпрограмма "Развитие конного спорта в МО "Боханский район"» на 2021-2025 годы"</t>
  </si>
  <si>
    <t xml:space="preserve">Постановление администрации МО "Боханский район" № 641  от 21.09.2020 г. </t>
  </si>
  <si>
    <t xml:space="preserve">Постановление администрации МО "Боханский район" № 674  от 02.10.2020 г. </t>
  </si>
  <si>
    <t xml:space="preserve">Постановление администрации МО "Боханский район" № 702 от 13.10.2020 г. </t>
  </si>
  <si>
    <t>Развитие сельского хозяйства МО "Боханский район" на 2021-2025 годы</t>
  </si>
  <si>
    <t>Градостроительство в муниципальном образовании «Боханский район» на 2020-2023 гг.</t>
  </si>
  <si>
    <t xml:space="preserve">Постановление администрации МО "Боханский район" № 790 от 24.11.2020 г. </t>
  </si>
  <si>
    <t>Постановление администрации МО "Боханский район" №286  от 10.04.2020 г.</t>
  </si>
  <si>
    <t>Постановление администрации МО "Боханский район" № 807 от 30.11.2020 г.</t>
  </si>
  <si>
    <t>Постановление администрации МО "Боханский район" № 814 от 30.11.2020 г.</t>
  </si>
  <si>
    <t>Постановление администрации МО "Боханский район" № 815 от 30.11.2020 г.</t>
  </si>
  <si>
    <t>за чет средств от предпринимательской деятельности</t>
  </si>
  <si>
    <t>Постановление администрации МО "Боханский район" № 813 от 30.11.2020 г.</t>
  </si>
  <si>
    <t>Управление муниципальными финансами МО "Бохансий район" на 2021-2025 годы</t>
  </si>
  <si>
    <t>Постановление администрации МО "Боханский район" № 677 от 05.10.2020 г.</t>
  </si>
  <si>
    <t>Постановление администрации МО "Боханский район" № 819 от 01.12.2020 г.</t>
  </si>
  <si>
    <t>Постановление администрации МО "Боханский район" № 518 от 30.07.2020 г.</t>
  </si>
  <si>
    <t>Постановление администрации МО "Боханский район" № 732 от 30.10.2020 г.</t>
  </si>
  <si>
    <t>Повышение эффективности систем дошкольного образования на 2021-2025 годы</t>
  </si>
  <si>
    <t>Повышение эффективности образовательных систем, обеспечивающих современное качество общего образования на 2021-2025 годы</t>
  </si>
  <si>
    <t>Развитие дополнительного образования на 2021-2025 годы</t>
  </si>
  <si>
    <t>Организация отдыха и оздоровление детей на 2021-2025 годы</t>
  </si>
  <si>
    <t>9.1.</t>
  </si>
  <si>
    <t>Кадровое обеспечение муниципальной системы образования на 2021-2025 годы</t>
  </si>
  <si>
    <t>Постановление администрации МО "Боханский район" № 817 от 30.11.2020 г.</t>
  </si>
  <si>
    <t>Постановление администрации МО "Боханский район" № 816 от 30.12.2020 г.</t>
  </si>
  <si>
    <t>9.2.</t>
  </si>
  <si>
    <t>9.3.</t>
  </si>
  <si>
    <t>10.1.</t>
  </si>
  <si>
    <t>10.2.</t>
  </si>
  <si>
    <t>10.3.</t>
  </si>
  <si>
    <t>23</t>
  </si>
  <si>
    <t>24</t>
  </si>
  <si>
    <t>Постановление администрации МО "Боханский район" № 510 от 24.07.2020 г.</t>
  </si>
  <si>
    <t>Развитие территориального общественного самоуправления в МО "Боханский район"в 2021-2025 г.г.</t>
  </si>
  <si>
    <t>Программа улучшения условий и охрана труда МО "Боханский район" на 2021-2025 г.г.</t>
  </si>
  <si>
    <t>Энергосбережение и повышение энергетической эффективности в МО "Боханский район" на 2021-2025 годы"</t>
  </si>
  <si>
    <t>Развитие МКУ Единой диспетчерской службы -112 в муниципальном образовании «Боханский район» на 2021-2025 годы»</t>
  </si>
  <si>
    <t>Профилактика социального сиротства, безнадзорности и правонарушений несовершеннолетних в Боханском районе на 2021-2025 годы</t>
  </si>
  <si>
    <t>Профилактика преступлений и иных правонарушений в Боханском районе на 2022-2026 г.г.</t>
  </si>
  <si>
    <t>Постановление администрации МО "Боханский район" № 701 от 02.09.2021 г.</t>
  </si>
  <si>
    <t>Развитие информационно-коммуникационных технологий муниципального образования «Боханский район» на 2022-2026 годы</t>
  </si>
  <si>
    <t>Постановление администрации МО "Боханский район" № 732 от 20.09.2021 г.</t>
  </si>
  <si>
    <t>Оформление права собственности на муниципальные и безхозяйные объекты недвижимого имущества, расположенного на территории МО "Боханский район" на 2022-2024 г.г.</t>
  </si>
  <si>
    <t>Постановление администрации МО "Боханский район" № 717 от 13.09.2021 г.</t>
  </si>
  <si>
    <t>Поддержка малого и среднего предпринмательства в МО "Боханский район" 2022-2024 г.г."</t>
  </si>
  <si>
    <t>Постановление администрации МО "Боханский район" № 718 от 13.09.2021 г.</t>
  </si>
  <si>
    <t>Развитие муниципальной кадровой политики в администрации МО "Боханский район" на 2022-2024 г.г.</t>
  </si>
  <si>
    <t>Постановление администрации МО "Боханский район" № 709 от 07.09.2021 г.</t>
  </si>
  <si>
    <r>
      <t>Повышение эффективности отдела закупок для муниципальных нужд администрации</t>
    </r>
    <r>
      <rPr>
        <sz val="10"/>
        <color indexed="8"/>
        <rFont val="Times New Roman"/>
        <family val="1"/>
      </rPr>
      <t xml:space="preserve"> муниципального образования "Боханский район" на 2022-2024 годы</t>
    </r>
  </si>
  <si>
    <t>Постановление администрации МО "Боханский район" № 725 от 16.09.2021 г.</t>
  </si>
  <si>
    <t>Повышение безопасности дорожного движения  в МО "Боханский район" 2022-2024г.г.</t>
  </si>
  <si>
    <t>Постановление администрации МО "Боханский район" № 739 от 24.09.2021 г.</t>
  </si>
  <si>
    <t>Социально-экономическое развитие сферы культуры МО "Боханский район" на 2019-2022 г.г.</t>
  </si>
  <si>
    <t>1</t>
  </si>
  <si>
    <t>Программа "Организация подвоза учащихся МО "Боханский район" на 2021-2023 годы"</t>
  </si>
  <si>
    <t>Программа "Комплексная безопасность образовательных учреждений МО «Боханский район»  на 2021-2023 годы"</t>
  </si>
  <si>
    <t>Постановление администрации МО "Боханский район" № 770 от 01.10.2021 г.</t>
  </si>
  <si>
    <r>
      <t>Обеспечение реализации мер по решению вопросов гражданской обороны, защиты населения и территории от чрезвычайных ситуаций природного и техногенного характера, обеспечение пожарной безопасности, снижение рисков гибели людей на водных объектах</t>
    </r>
    <r>
      <rPr>
        <sz val="10"/>
        <color indexed="8"/>
        <rFont val="Times New Roman"/>
        <family val="1"/>
      </rPr>
      <t xml:space="preserve"> на территории </t>
    </r>
    <r>
      <rPr>
        <sz val="10"/>
        <rFont val="Times New Roman"/>
        <family val="1"/>
      </rPr>
      <t xml:space="preserve"> МО "Боханский район"  на 2022 – 2026 годы "</t>
    </r>
  </si>
  <si>
    <t>Постановление администрации МО "Боханский район" № 772 от 04.10.2021 г.</t>
  </si>
  <si>
    <t>Доступная среда для инвалидов и других маломобильных групп населения в МО " Боханский район" на 2022-2026 годы</t>
  </si>
  <si>
    <t>Постановление администрации МО "Боханский район" № 787 от 11.10.2021 г.</t>
  </si>
  <si>
    <t>Обеспечение медицинскими кадрами лечебно-профилактических учреждений МО "Боханский район" на 2022-2026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</si>
</sst>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7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47" fillId="0" borderId="10" xfId="0" applyFont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7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8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SheetLayoutView="100" zoomScalePageLayoutView="0" workbookViewId="0" topLeftCell="A1">
      <selection activeCell="K54" sqref="K54"/>
    </sheetView>
  </sheetViews>
  <sheetFormatPr defaultColWidth="9.33203125" defaultRowHeight="12.75"/>
  <cols>
    <col min="1" max="1" width="5.5" style="0" customWidth="1"/>
    <col min="2" max="2" width="45.33203125" style="0" customWidth="1"/>
    <col min="3" max="3" width="36.5" style="0" customWidth="1"/>
    <col min="4" max="4" width="12.66015625" style="0" customWidth="1"/>
    <col min="5" max="5" width="13.33203125" style="0" customWidth="1"/>
    <col min="6" max="6" width="15.5" style="0" customWidth="1"/>
    <col min="7" max="7" width="9.33203125" style="0" customWidth="1"/>
  </cols>
  <sheetData>
    <row r="1" spans="5:8" ht="12.75">
      <c r="E1" s="59"/>
      <c r="F1" s="59"/>
      <c r="G1" s="4"/>
      <c r="H1" s="4"/>
    </row>
    <row r="2" spans="5:8" ht="8.25" customHeight="1">
      <c r="E2" s="59"/>
      <c r="F2" s="59"/>
      <c r="G2" s="4"/>
      <c r="H2" s="4"/>
    </row>
    <row r="3" spans="1:8" ht="15.75">
      <c r="A3" s="60" t="s">
        <v>42</v>
      </c>
      <c r="B3" s="60"/>
      <c r="C3" s="60"/>
      <c r="D3" s="60"/>
      <c r="E3" s="60"/>
      <c r="F3" s="60"/>
      <c r="G3" s="4"/>
      <c r="H3" s="4"/>
    </row>
    <row r="4" spans="1:8" ht="15.75">
      <c r="A4" s="61" t="s">
        <v>6</v>
      </c>
      <c r="B4" s="61"/>
      <c r="C4" s="61"/>
      <c r="D4" s="61"/>
      <c r="E4" s="61"/>
      <c r="F4" s="61"/>
      <c r="G4" s="4"/>
      <c r="H4" s="4"/>
    </row>
    <row r="5" spans="6:8" ht="12.75">
      <c r="F5" s="2" t="s">
        <v>1</v>
      </c>
      <c r="G5" s="4"/>
      <c r="H5" s="4"/>
    </row>
    <row r="6" spans="1:8" ht="27" customHeight="1">
      <c r="A6" s="62" t="s">
        <v>0</v>
      </c>
      <c r="B6" s="62" t="s">
        <v>2</v>
      </c>
      <c r="C6" s="62" t="s">
        <v>3</v>
      </c>
      <c r="D6" s="63" t="s">
        <v>7</v>
      </c>
      <c r="E6" s="64"/>
      <c r="F6" s="65"/>
      <c r="G6" s="5"/>
      <c r="H6" s="4"/>
    </row>
    <row r="7" spans="1:8" ht="12.75">
      <c r="A7" s="62"/>
      <c r="B7" s="62"/>
      <c r="C7" s="62"/>
      <c r="D7" s="1">
        <v>2022</v>
      </c>
      <c r="E7" s="1">
        <v>2023</v>
      </c>
      <c r="F7" s="1">
        <v>2024</v>
      </c>
      <c r="G7" s="5"/>
      <c r="H7" s="4"/>
    </row>
    <row r="8" spans="1:8" ht="12.75">
      <c r="A8" s="1" t="s">
        <v>4</v>
      </c>
      <c r="B8" s="66" t="s">
        <v>19</v>
      </c>
      <c r="C8" s="66"/>
      <c r="D8" s="66"/>
      <c r="E8" s="66"/>
      <c r="F8" s="66"/>
      <c r="G8" s="5"/>
      <c r="H8" s="4"/>
    </row>
    <row r="9" spans="1:8" ht="40.5" customHeight="1">
      <c r="A9" s="1">
        <v>1</v>
      </c>
      <c r="B9" s="7" t="s">
        <v>91</v>
      </c>
      <c r="C9" s="43" t="s">
        <v>92</v>
      </c>
      <c r="D9" s="19">
        <v>171</v>
      </c>
      <c r="E9" s="19">
        <v>158</v>
      </c>
      <c r="F9" s="19">
        <v>158</v>
      </c>
      <c r="G9" s="4"/>
      <c r="H9" s="4"/>
    </row>
    <row r="10" spans="1:8" ht="105.75" customHeight="1">
      <c r="A10" s="3">
        <v>2</v>
      </c>
      <c r="B10" s="55" t="s">
        <v>110</v>
      </c>
      <c r="C10" s="43" t="s">
        <v>109</v>
      </c>
      <c r="D10" s="19">
        <v>1248</v>
      </c>
      <c r="E10" s="19">
        <v>1051</v>
      </c>
      <c r="F10" s="19">
        <v>1042</v>
      </c>
      <c r="G10" s="4"/>
      <c r="H10" s="4"/>
    </row>
    <row r="11" spans="1:8" ht="39.75" customHeight="1">
      <c r="A11" s="3">
        <v>3</v>
      </c>
      <c r="B11" s="6" t="s">
        <v>37</v>
      </c>
      <c r="C11" s="43" t="s">
        <v>76</v>
      </c>
      <c r="D11" s="19">
        <v>42.86</v>
      </c>
      <c r="E11" s="19">
        <v>42.86</v>
      </c>
      <c r="F11" s="19">
        <v>42.86</v>
      </c>
      <c r="G11" s="4"/>
      <c r="H11" s="4"/>
    </row>
    <row r="12" spans="1:8" ht="39" customHeight="1">
      <c r="A12" s="3">
        <v>4</v>
      </c>
      <c r="B12" s="6" t="s">
        <v>38</v>
      </c>
      <c r="C12" s="43" t="s">
        <v>77</v>
      </c>
      <c r="D12" s="8">
        <v>141.1</v>
      </c>
      <c r="E12" s="8">
        <v>104</v>
      </c>
      <c r="F12" s="8">
        <v>104</v>
      </c>
      <c r="G12" s="4"/>
      <c r="H12" s="4"/>
    </row>
    <row r="13" spans="1:8" ht="40.5" customHeight="1">
      <c r="A13" s="3">
        <v>5</v>
      </c>
      <c r="B13" s="48" t="s">
        <v>93</v>
      </c>
      <c r="C13" s="43" t="s">
        <v>94</v>
      </c>
      <c r="D13" s="8">
        <v>1244.78</v>
      </c>
      <c r="E13" s="17">
        <v>954.78</v>
      </c>
      <c r="F13" s="17">
        <v>1244.78</v>
      </c>
      <c r="G13" s="4"/>
      <c r="H13" s="4"/>
    </row>
    <row r="14" spans="1:8" ht="42.75" customHeight="1">
      <c r="A14" s="3">
        <v>6</v>
      </c>
      <c r="B14" s="9" t="s">
        <v>43</v>
      </c>
      <c r="C14" s="9" t="s">
        <v>69</v>
      </c>
      <c r="D14" s="10">
        <f>SUM(D15+D16+D17+D18+D19)</f>
        <v>161208.7</v>
      </c>
      <c r="E14" s="10">
        <f>SUM(E15+E16+E17+E18+E19)</f>
        <v>170964.8</v>
      </c>
      <c r="F14" s="10">
        <f>SUM(F15+F16+F17+F18+F19)</f>
        <v>170056.19999999998</v>
      </c>
      <c r="G14" s="4"/>
      <c r="H14" s="4"/>
    </row>
    <row r="15" spans="1:8" ht="29.25" customHeight="1">
      <c r="A15" s="50" t="s">
        <v>20</v>
      </c>
      <c r="B15" s="11" t="s">
        <v>70</v>
      </c>
      <c r="C15" s="35"/>
      <c r="D15" s="12">
        <v>30289.3</v>
      </c>
      <c r="E15" s="12">
        <v>33964.3</v>
      </c>
      <c r="F15" s="12">
        <v>32957.1</v>
      </c>
      <c r="G15" s="4"/>
      <c r="H15" s="4"/>
    </row>
    <row r="16" spans="1:8" ht="53.25" customHeight="1">
      <c r="A16" s="50" t="s">
        <v>21</v>
      </c>
      <c r="B16" s="11" t="s">
        <v>71</v>
      </c>
      <c r="C16" s="35"/>
      <c r="D16" s="12">
        <v>78225.9</v>
      </c>
      <c r="E16" s="12">
        <v>80481.5</v>
      </c>
      <c r="F16" s="12">
        <v>82653.9</v>
      </c>
      <c r="G16" s="4"/>
      <c r="H16" s="4"/>
    </row>
    <row r="17" spans="1:8" ht="27.75" customHeight="1">
      <c r="A17" s="50" t="s">
        <v>22</v>
      </c>
      <c r="B17" s="11" t="s">
        <v>72</v>
      </c>
      <c r="C17" s="35"/>
      <c r="D17" s="12">
        <v>46848.4</v>
      </c>
      <c r="E17" s="12">
        <v>47301.1</v>
      </c>
      <c r="F17" s="12">
        <v>47827.1</v>
      </c>
      <c r="G17" s="4"/>
      <c r="H17" s="4"/>
    </row>
    <row r="18" spans="1:8" ht="28.5" customHeight="1">
      <c r="A18" s="50" t="s">
        <v>23</v>
      </c>
      <c r="B18" s="11" t="s">
        <v>73</v>
      </c>
      <c r="C18" s="35"/>
      <c r="D18" s="12">
        <v>1817.2</v>
      </c>
      <c r="E18" s="12">
        <v>1998.9</v>
      </c>
      <c r="F18" s="12">
        <v>2198.8</v>
      </c>
      <c r="G18" s="4"/>
      <c r="H18" s="4"/>
    </row>
    <row r="19" spans="1:8" ht="31.5" customHeight="1">
      <c r="A19" s="51" t="s">
        <v>26</v>
      </c>
      <c r="B19" s="11" t="s">
        <v>75</v>
      </c>
      <c r="C19" s="35"/>
      <c r="D19" s="12">
        <v>4027.9</v>
      </c>
      <c r="E19" s="12">
        <v>7219</v>
      </c>
      <c r="F19" s="12">
        <v>4419.3</v>
      </c>
      <c r="G19" s="4"/>
      <c r="H19" s="4"/>
    </row>
    <row r="20" spans="1:8" ht="37.5" customHeight="1">
      <c r="A20" s="51">
        <v>7</v>
      </c>
      <c r="B20" s="43" t="s">
        <v>107</v>
      </c>
      <c r="C20" s="43" t="s">
        <v>85</v>
      </c>
      <c r="D20" s="52">
        <v>7335.8</v>
      </c>
      <c r="E20" s="52">
        <v>8277.6</v>
      </c>
      <c r="F20" s="52">
        <v>0</v>
      </c>
      <c r="G20" s="4"/>
      <c r="H20" s="4"/>
    </row>
    <row r="21" spans="1:8" ht="41.25" customHeight="1">
      <c r="A21" s="51">
        <v>8</v>
      </c>
      <c r="B21" s="43" t="s">
        <v>108</v>
      </c>
      <c r="C21" s="43" t="s">
        <v>68</v>
      </c>
      <c r="D21" s="52">
        <v>56587.6</v>
      </c>
      <c r="E21" s="52">
        <v>19719.9</v>
      </c>
      <c r="F21" s="52">
        <v>0</v>
      </c>
      <c r="G21" s="4"/>
      <c r="H21" s="4"/>
    </row>
    <row r="22" spans="1:8" ht="37.5" customHeight="1">
      <c r="A22" s="44" t="s">
        <v>24</v>
      </c>
      <c r="B22" s="9" t="s">
        <v>46</v>
      </c>
      <c r="C22" s="6" t="s">
        <v>61</v>
      </c>
      <c r="D22" s="10">
        <f>SUM(D23+D24+D25)</f>
        <v>2150</v>
      </c>
      <c r="E22" s="10">
        <f>SUM(E23+E24+E25)</f>
        <v>2280</v>
      </c>
      <c r="F22" s="10">
        <v>2280</v>
      </c>
      <c r="G22" s="4"/>
      <c r="H22" s="4" t="s">
        <v>16</v>
      </c>
    </row>
    <row r="23" spans="1:8" ht="28.5" customHeight="1">
      <c r="A23" s="44" t="s">
        <v>74</v>
      </c>
      <c r="B23" s="25" t="s">
        <v>48</v>
      </c>
      <c r="C23" s="6"/>
      <c r="D23" s="12">
        <v>645</v>
      </c>
      <c r="E23" s="12">
        <v>650</v>
      </c>
      <c r="F23" s="12">
        <v>650</v>
      </c>
      <c r="G23" s="4"/>
      <c r="H23" s="4"/>
    </row>
    <row r="24" spans="1:8" ht="51.75" customHeight="1">
      <c r="A24" s="44" t="s">
        <v>78</v>
      </c>
      <c r="B24" s="26" t="s">
        <v>49</v>
      </c>
      <c r="C24" s="6"/>
      <c r="D24" s="12">
        <v>685</v>
      </c>
      <c r="E24" s="12">
        <v>730</v>
      </c>
      <c r="F24" s="12">
        <v>730</v>
      </c>
      <c r="G24" s="4"/>
      <c r="H24" s="4"/>
    </row>
    <row r="25" spans="1:8" ht="54" customHeight="1">
      <c r="A25" s="44" t="s">
        <v>79</v>
      </c>
      <c r="B25" s="25" t="s">
        <v>50</v>
      </c>
      <c r="C25" s="6"/>
      <c r="D25" s="12">
        <v>820</v>
      </c>
      <c r="E25" s="12">
        <v>900</v>
      </c>
      <c r="F25" s="12">
        <v>900</v>
      </c>
      <c r="G25" s="18"/>
      <c r="H25" s="4"/>
    </row>
    <row r="26" spans="1:8" ht="51" customHeight="1">
      <c r="A26" s="45" t="s">
        <v>8</v>
      </c>
      <c r="B26" s="13" t="s">
        <v>47</v>
      </c>
      <c r="C26" s="6" t="s">
        <v>62</v>
      </c>
      <c r="D26" s="10">
        <f>SUM(D27+D28+D29)</f>
        <v>2100</v>
      </c>
      <c r="E26" s="10">
        <f>SUM(E27+E28+E29)</f>
        <v>1800</v>
      </c>
      <c r="F26" s="10">
        <v>1900</v>
      </c>
      <c r="G26" s="4"/>
      <c r="H26" s="4"/>
    </row>
    <row r="27" spans="1:8" ht="39.75" customHeight="1">
      <c r="A27" s="45" t="s">
        <v>80</v>
      </c>
      <c r="B27" s="27" t="s">
        <v>51</v>
      </c>
      <c r="C27" s="6"/>
      <c r="D27" s="12">
        <v>1900</v>
      </c>
      <c r="E27" s="12">
        <v>1600</v>
      </c>
      <c r="F27" s="12">
        <v>1700</v>
      </c>
      <c r="G27" s="4"/>
      <c r="H27" s="4"/>
    </row>
    <row r="28" spans="1:8" ht="39.75" customHeight="1">
      <c r="A28" s="45" t="s">
        <v>81</v>
      </c>
      <c r="B28" s="34" t="s">
        <v>41</v>
      </c>
      <c r="C28" s="6"/>
      <c r="D28" s="12">
        <v>100</v>
      </c>
      <c r="E28" s="12">
        <v>100</v>
      </c>
      <c r="F28" s="12">
        <v>100</v>
      </c>
      <c r="G28" s="4"/>
      <c r="H28" s="4"/>
    </row>
    <row r="29" spans="1:8" ht="30.75" customHeight="1">
      <c r="A29" s="45" t="s">
        <v>82</v>
      </c>
      <c r="B29" s="28" t="s">
        <v>52</v>
      </c>
      <c r="C29" s="6"/>
      <c r="D29" s="12">
        <v>100</v>
      </c>
      <c r="E29" s="12">
        <v>100</v>
      </c>
      <c r="F29" s="12">
        <v>100</v>
      </c>
      <c r="G29" s="4" t="s">
        <v>16</v>
      </c>
      <c r="H29" s="4"/>
    </row>
    <row r="30" spans="1:8" ht="41.25" customHeight="1">
      <c r="A30" s="39" t="s">
        <v>106</v>
      </c>
      <c r="B30" s="9" t="s">
        <v>105</v>
      </c>
      <c r="C30" s="9" t="s">
        <v>29</v>
      </c>
      <c r="D30" s="10">
        <f>SUM(D31+D32+D33+D34)</f>
        <v>77523.4</v>
      </c>
      <c r="E30" s="10">
        <f>SUM(E31+E32+E33+E34)</f>
        <v>0</v>
      </c>
      <c r="F30" s="10">
        <v>0</v>
      </c>
      <c r="G30" s="4"/>
      <c r="H30" s="4"/>
    </row>
    <row r="31" spans="1:8" ht="41.25" customHeight="1">
      <c r="A31" s="44"/>
      <c r="B31" s="11" t="s">
        <v>31</v>
      </c>
      <c r="C31" s="6"/>
      <c r="D31" s="12">
        <v>11557.8</v>
      </c>
      <c r="E31" s="12">
        <v>0</v>
      </c>
      <c r="F31" s="12">
        <v>0</v>
      </c>
      <c r="G31" s="4"/>
      <c r="H31" s="4"/>
    </row>
    <row r="32" spans="1:8" ht="30" customHeight="1">
      <c r="A32" s="44"/>
      <c r="B32" s="11" t="s">
        <v>30</v>
      </c>
      <c r="C32" s="7"/>
      <c r="D32" s="12">
        <v>65165.6</v>
      </c>
      <c r="E32" s="12">
        <v>0</v>
      </c>
      <c r="F32" s="12">
        <v>0</v>
      </c>
      <c r="G32" s="4"/>
      <c r="H32" s="4"/>
    </row>
    <row r="33" spans="1:8" ht="22.5" customHeight="1">
      <c r="A33" s="44"/>
      <c r="B33" s="11" t="s">
        <v>27</v>
      </c>
      <c r="C33" s="7"/>
      <c r="D33" s="12">
        <v>487</v>
      </c>
      <c r="E33" s="12">
        <v>0</v>
      </c>
      <c r="F33" s="12">
        <v>0</v>
      </c>
      <c r="G33" s="4"/>
      <c r="H33" s="4"/>
    </row>
    <row r="34" spans="1:8" ht="20.25" customHeight="1">
      <c r="A34" s="44"/>
      <c r="B34" s="11" t="s">
        <v>28</v>
      </c>
      <c r="C34" s="7"/>
      <c r="D34" s="12">
        <v>313</v>
      </c>
      <c r="E34" s="12">
        <v>0</v>
      </c>
      <c r="F34" s="12">
        <v>0</v>
      </c>
      <c r="G34" s="4"/>
      <c r="H34" s="4"/>
    </row>
    <row r="35" spans="1:8" ht="41.25" customHeight="1">
      <c r="A35" s="39" t="s">
        <v>9</v>
      </c>
      <c r="B35" s="9" t="s">
        <v>36</v>
      </c>
      <c r="C35" s="9" t="s">
        <v>64</v>
      </c>
      <c r="D35" s="10">
        <f>SUM(D36+D37)</f>
        <v>5624.700000000001</v>
      </c>
      <c r="E35" s="10">
        <f>SUM(E36+E37)</f>
        <v>5279.6</v>
      </c>
      <c r="F35" s="10">
        <f>SUM(F36+F37)</f>
        <v>5344.6</v>
      </c>
      <c r="G35" s="4"/>
      <c r="H35" s="4"/>
    </row>
    <row r="36" spans="1:8" ht="26.25" customHeight="1">
      <c r="A36" s="38"/>
      <c r="B36" s="11" t="s">
        <v>30</v>
      </c>
      <c r="C36" s="35"/>
      <c r="D36" s="8">
        <v>4163.3</v>
      </c>
      <c r="E36" s="8">
        <v>3979.6</v>
      </c>
      <c r="F36" s="8">
        <v>3994.6</v>
      </c>
      <c r="G36" s="4"/>
      <c r="H36" s="4"/>
    </row>
    <row r="37" spans="1:8" ht="24.75" customHeight="1">
      <c r="A37" s="38"/>
      <c r="B37" s="11" t="s">
        <v>63</v>
      </c>
      <c r="C37" s="35"/>
      <c r="D37" s="8">
        <v>1461.4</v>
      </c>
      <c r="E37" s="8">
        <v>1300</v>
      </c>
      <c r="F37" s="8">
        <v>1350</v>
      </c>
      <c r="G37" s="4"/>
      <c r="H37" s="4"/>
    </row>
    <row r="38" spans="1:8" ht="38.25" customHeight="1">
      <c r="A38" s="49">
        <v>13</v>
      </c>
      <c r="B38" s="43" t="s">
        <v>103</v>
      </c>
      <c r="C38" s="43" t="s">
        <v>104</v>
      </c>
      <c r="D38" s="8">
        <v>147.6</v>
      </c>
      <c r="E38" s="8">
        <v>147.6</v>
      </c>
      <c r="F38" s="8">
        <v>147.6</v>
      </c>
      <c r="G38" s="4"/>
      <c r="H38" s="4"/>
    </row>
    <row r="39" spans="1:8" ht="38.25" customHeight="1">
      <c r="A39" s="45" t="s">
        <v>10</v>
      </c>
      <c r="B39" s="6" t="s">
        <v>56</v>
      </c>
      <c r="C39" s="43" t="s">
        <v>67</v>
      </c>
      <c r="D39" s="8">
        <v>475</v>
      </c>
      <c r="E39" s="8">
        <v>499.5</v>
      </c>
      <c r="F39" s="8">
        <v>525</v>
      </c>
      <c r="G39" s="4"/>
      <c r="H39" s="4"/>
    </row>
    <row r="40" spans="1:8" ht="44.25" customHeight="1">
      <c r="A40" s="45" t="s">
        <v>11</v>
      </c>
      <c r="B40" s="16" t="s">
        <v>45</v>
      </c>
      <c r="C40" s="7" t="s">
        <v>44</v>
      </c>
      <c r="D40" s="15">
        <v>14114.62</v>
      </c>
      <c r="E40" s="15">
        <v>22224.94</v>
      </c>
      <c r="F40" s="15">
        <v>10163.12</v>
      </c>
      <c r="G40" s="4"/>
      <c r="H40" s="4"/>
    </row>
    <row r="41" spans="1:8" ht="41.25" customHeight="1">
      <c r="A41" s="45" t="s">
        <v>18</v>
      </c>
      <c r="B41" s="7" t="s">
        <v>88</v>
      </c>
      <c r="C41" s="7" t="s">
        <v>44</v>
      </c>
      <c r="D41" s="15">
        <v>550</v>
      </c>
      <c r="E41" s="8">
        <v>500</v>
      </c>
      <c r="F41" s="8">
        <v>490</v>
      </c>
      <c r="G41" s="4"/>
      <c r="H41" s="4"/>
    </row>
    <row r="42" spans="1:8" ht="63.75" customHeight="1">
      <c r="A42" s="46" t="s">
        <v>12</v>
      </c>
      <c r="B42" s="7" t="s">
        <v>95</v>
      </c>
      <c r="C42" s="7" t="s">
        <v>96</v>
      </c>
      <c r="D42" s="8">
        <v>318.9</v>
      </c>
      <c r="E42" s="8">
        <v>318.9</v>
      </c>
      <c r="F42" s="8">
        <v>318.9</v>
      </c>
      <c r="G42" s="4"/>
      <c r="H42" s="4"/>
    </row>
    <row r="43" spans="1:8" ht="39.75" customHeight="1">
      <c r="A43" s="46" t="s">
        <v>13</v>
      </c>
      <c r="B43" s="14" t="s">
        <v>97</v>
      </c>
      <c r="C43" s="7" t="s">
        <v>98</v>
      </c>
      <c r="D43" s="19">
        <v>60</v>
      </c>
      <c r="E43" s="19">
        <v>60</v>
      </c>
      <c r="F43" s="19">
        <v>60</v>
      </c>
      <c r="G43" s="4"/>
      <c r="H43" s="4"/>
    </row>
    <row r="44" spans="1:8" ht="38.25" customHeight="1">
      <c r="A44" s="56" t="s">
        <v>25</v>
      </c>
      <c r="B44" s="43" t="s">
        <v>112</v>
      </c>
      <c r="C44" s="7" t="s">
        <v>111</v>
      </c>
      <c r="D44" s="57">
        <v>300</v>
      </c>
      <c r="E44" s="57">
        <v>300</v>
      </c>
      <c r="F44" s="57">
        <v>300</v>
      </c>
      <c r="G44" s="4"/>
      <c r="H44" s="4"/>
    </row>
    <row r="45" spans="1:8" ht="51" customHeight="1">
      <c r="A45" s="46" t="s">
        <v>14</v>
      </c>
      <c r="B45" s="43" t="s">
        <v>90</v>
      </c>
      <c r="C45" s="7" t="s">
        <v>60</v>
      </c>
      <c r="D45" s="19">
        <v>110</v>
      </c>
      <c r="E45" s="19">
        <v>110</v>
      </c>
      <c r="F45" s="19">
        <v>110</v>
      </c>
      <c r="G45" s="4"/>
      <c r="H45" s="4"/>
    </row>
    <row r="46" spans="1:8" ht="38.25" customHeight="1">
      <c r="A46" s="46" t="s">
        <v>15</v>
      </c>
      <c r="B46" s="7" t="s">
        <v>99</v>
      </c>
      <c r="C46" s="7" t="s">
        <v>100</v>
      </c>
      <c r="D46" s="19">
        <v>200</v>
      </c>
      <c r="E46" s="19">
        <v>230</v>
      </c>
      <c r="F46" s="19">
        <v>250</v>
      </c>
      <c r="G46" s="4"/>
      <c r="H46" s="4"/>
    </row>
    <row r="47" spans="1:8" ht="39.75" customHeight="1">
      <c r="A47" s="46" t="s">
        <v>39</v>
      </c>
      <c r="B47" s="43" t="s">
        <v>87</v>
      </c>
      <c r="C47" s="36" t="s">
        <v>54</v>
      </c>
      <c r="D47" s="19">
        <v>250</v>
      </c>
      <c r="E47" s="19">
        <v>250</v>
      </c>
      <c r="F47" s="19">
        <v>250</v>
      </c>
      <c r="G47" s="4"/>
      <c r="H47" s="4"/>
    </row>
    <row r="48" spans="1:8" ht="42" customHeight="1">
      <c r="A48" s="46" t="s">
        <v>83</v>
      </c>
      <c r="B48" s="6" t="s">
        <v>32</v>
      </c>
      <c r="C48" s="6" t="s">
        <v>33</v>
      </c>
      <c r="D48" s="19">
        <v>895.7</v>
      </c>
      <c r="E48" s="19">
        <v>0</v>
      </c>
      <c r="F48" s="19">
        <v>0</v>
      </c>
      <c r="G48" s="4"/>
      <c r="H48" s="4"/>
    </row>
    <row r="49" spans="1:8" ht="42" customHeight="1">
      <c r="A49" s="46" t="s">
        <v>84</v>
      </c>
      <c r="B49" s="47" t="s">
        <v>86</v>
      </c>
      <c r="C49" s="36" t="s">
        <v>34</v>
      </c>
      <c r="D49" s="20">
        <v>500</v>
      </c>
      <c r="E49" s="20">
        <v>500</v>
      </c>
      <c r="F49" s="20">
        <v>500</v>
      </c>
      <c r="G49" s="4"/>
      <c r="H49" s="4"/>
    </row>
    <row r="50" spans="1:8" ht="39" customHeight="1">
      <c r="A50" s="53">
        <v>25</v>
      </c>
      <c r="B50" s="54" t="s">
        <v>89</v>
      </c>
      <c r="C50" s="36" t="s">
        <v>53</v>
      </c>
      <c r="D50" s="19">
        <v>6185.55</v>
      </c>
      <c r="E50" s="19">
        <v>6181.25</v>
      </c>
      <c r="F50" s="19">
        <v>6185.15</v>
      </c>
      <c r="G50" s="4"/>
      <c r="H50" s="4"/>
    </row>
    <row r="51" spans="1:8" ht="54" customHeight="1">
      <c r="A51" s="23">
        <v>26</v>
      </c>
      <c r="B51" s="24" t="s">
        <v>101</v>
      </c>
      <c r="C51" s="43" t="s">
        <v>102</v>
      </c>
      <c r="D51" s="19">
        <v>147.03</v>
      </c>
      <c r="E51" s="21">
        <v>51.4</v>
      </c>
      <c r="F51" s="21">
        <v>52.9</v>
      </c>
      <c r="G51" s="4"/>
      <c r="H51" s="4"/>
    </row>
    <row r="52" spans="1:8" ht="41.25" customHeight="1">
      <c r="A52" s="31">
        <v>27</v>
      </c>
      <c r="B52" s="32" t="s">
        <v>40</v>
      </c>
      <c r="C52" s="36" t="s">
        <v>58</v>
      </c>
      <c r="D52" s="19">
        <v>300</v>
      </c>
      <c r="E52" s="21">
        <v>300</v>
      </c>
      <c r="F52" s="21">
        <v>300</v>
      </c>
      <c r="G52" s="4"/>
      <c r="H52" s="4"/>
    </row>
    <row r="53" spans="1:8" ht="39.75" customHeight="1">
      <c r="A53" s="30">
        <v>28</v>
      </c>
      <c r="B53" s="33" t="s">
        <v>35</v>
      </c>
      <c r="C53" s="36" t="s">
        <v>55</v>
      </c>
      <c r="D53" s="19">
        <v>50.5</v>
      </c>
      <c r="E53" s="21">
        <v>96</v>
      </c>
      <c r="F53" s="19">
        <v>403.5</v>
      </c>
      <c r="G53" s="4"/>
      <c r="H53" s="4"/>
    </row>
    <row r="54" spans="1:8" ht="39" customHeight="1">
      <c r="A54" s="58">
        <v>29</v>
      </c>
      <c r="B54" s="54" t="s">
        <v>114</v>
      </c>
      <c r="C54" s="43" t="s">
        <v>113</v>
      </c>
      <c r="D54" s="19">
        <v>544</v>
      </c>
      <c r="E54" s="19">
        <v>562</v>
      </c>
      <c r="F54" s="19">
        <v>297</v>
      </c>
      <c r="G54" s="4"/>
      <c r="H54" s="4"/>
    </row>
    <row r="55" spans="1:8" ht="39" customHeight="1">
      <c r="A55" s="23">
        <v>30</v>
      </c>
      <c r="B55" s="37" t="s">
        <v>57</v>
      </c>
      <c r="C55" s="6" t="s">
        <v>59</v>
      </c>
      <c r="D55" s="19">
        <v>50</v>
      </c>
      <c r="E55" s="21">
        <v>50</v>
      </c>
      <c r="F55" s="21">
        <v>0</v>
      </c>
      <c r="G55" s="4"/>
      <c r="H55" s="4"/>
    </row>
    <row r="56" spans="1:8" ht="41.25" customHeight="1">
      <c r="A56" s="23">
        <v>31</v>
      </c>
      <c r="B56" s="41" t="s">
        <v>65</v>
      </c>
      <c r="C56" s="42" t="s">
        <v>66</v>
      </c>
      <c r="D56" s="19">
        <v>25857.7</v>
      </c>
      <c r="E56" s="21">
        <v>25946.7</v>
      </c>
      <c r="F56" s="21">
        <v>0</v>
      </c>
      <c r="G56" s="4"/>
      <c r="H56" s="4"/>
    </row>
    <row r="57" spans="1:8" ht="16.5" customHeight="1">
      <c r="A57" s="67" t="s">
        <v>5</v>
      </c>
      <c r="B57" s="68"/>
      <c r="C57" s="69"/>
      <c r="D57" s="22">
        <f>D9+D10+D11+D12+D13+D14+D20+D21+D22+D26+D30+D35+D38+D39+D40+D41+D42+D43+D44+D45+D46+D47+D48+D49+D50+D51+D52+D53+D54+D55+D56</f>
        <v>366434.54000000004</v>
      </c>
      <c r="E57" s="22">
        <f>E9+E10+E11+E12+E13+E14+E20+E21+E22+E26+E30+E35+E38+E39+E40+E41+E42+E43+E44+E45+E46+E47+E48+E49+E50+E51+E52+E53+E54+E55+E56</f>
        <v>268960.83</v>
      </c>
      <c r="F57" s="22">
        <f>F9+F10+F11+F12+F13+F14+F20+F21+F22+F26+F30+F35+F38+F39+F40+F41+F42+F43+F44+F45+F46+F47+F48+F49+F50+F51+F52+F53+F54+F55+F56</f>
        <v>202525.61</v>
      </c>
      <c r="G57" s="4"/>
      <c r="H57" s="4"/>
    </row>
    <row r="58" spans="7:8" ht="1.5" customHeight="1">
      <c r="G58" s="4"/>
      <c r="H58" s="4"/>
    </row>
    <row r="59" spans="1:8" ht="13.5" customHeight="1">
      <c r="A59" s="70"/>
      <c r="B59" s="70"/>
      <c r="C59" s="70"/>
      <c r="D59" s="70"/>
      <c r="E59" s="70"/>
      <c r="F59" s="70"/>
      <c r="G59" s="4"/>
      <c r="H59" s="4"/>
    </row>
    <row r="60" spans="4:8" ht="12.75">
      <c r="D60" s="40"/>
      <c r="G60" s="4"/>
      <c r="H60" s="4"/>
    </row>
    <row r="61" spans="3:8" ht="15.75">
      <c r="C61" s="29"/>
      <c r="G61" s="4"/>
      <c r="H61" s="4"/>
    </row>
    <row r="62" spans="3:8" ht="15.75">
      <c r="C62" s="29"/>
      <c r="G62" s="4"/>
      <c r="H62" s="4"/>
    </row>
    <row r="63" spans="3:8" ht="15.75">
      <c r="C63" s="29"/>
      <c r="E63" t="s">
        <v>16</v>
      </c>
      <c r="G63" s="4"/>
      <c r="H63" s="4"/>
    </row>
    <row r="64" spans="3:8" ht="15.75">
      <c r="C64" s="29"/>
      <c r="G64" s="4"/>
      <c r="H64" s="4"/>
    </row>
    <row r="65" spans="3:8" ht="12.75">
      <c r="C65" t="s">
        <v>16</v>
      </c>
      <c r="D65" t="s">
        <v>16</v>
      </c>
      <c r="G65" s="4"/>
      <c r="H65" s="4"/>
    </row>
    <row r="66" spans="7:8" ht="12.75">
      <c r="G66" s="4"/>
      <c r="H66" s="4"/>
    </row>
    <row r="67" spans="7:8" ht="12.75">
      <c r="G67" s="4"/>
      <c r="H67" s="4"/>
    </row>
    <row r="68" spans="6:8" ht="12.75">
      <c r="F68" t="s">
        <v>17</v>
      </c>
      <c r="G68" s="4"/>
      <c r="H68" s="4"/>
    </row>
    <row r="69" spans="7:8" ht="12.75">
      <c r="G69" s="4"/>
      <c r="H69" s="4"/>
    </row>
  </sheetData>
  <sheetProtection/>
  <mergeCells count="11">
    <mergeCell ref="B8:F8"/>
    <mergeCell ref="A57:C57"/>
    <mergeCell ref="A59:F59"/>
    <mergeCell ref="E1:F1"/>
    <mergeCell ref="E2:F2"/>
    <mergeCell ref="A3:F3"/>
    <mergeCell ref="A4:F4"/>
    <mergeCell ref="A6:A7"/>
    <mergeCell ref="B6:B7"/>
    <mergeCell ref="C6:C7"/>
    <mergeCell ref="D6:F6"/>
  </mergeCells>
  <printOptions/>
  <pageMargins left="0.75" right="0.75" top="1" bottom="1" header="0.5" footer="0.5"/>
  <pageSetup horizontalDpi="600" verticalDpi="600" orientation="portrait" paperSize="9" scale="74" r:id="rId1"/>
  <rowBreaks count="2" manualBreakCount="2">
    <brk id="21" max="5" man="1"/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эконом-петрова</cp:lastModifiedBy>
  <cp:lastPrinted>2021-10-11T02:44:51Z</cp:lastPrinted>
  <dcterms:created xsi:type="dcterms:W3CDTF">2012-08-03T02:42:02Z</dcterms:created>
  <dcterms:modified xsi:type="dcterms:W3CDTF">2022-03-02T06:56:58Z</dcterms:modified>
  <cp:category/>
  <cp:version/>
  <cp:contentType/>
  <cp:contentStatus/>
</cp:coreProperties>
</file>